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5\"/>
    </mc:Choice>
  </mc:AlternateContent>
  <xr:revisionPtr revIDLastSave="0" documentId="8_{3EF54A73-7739-49DA-9F08-5EDB5AAE41F3}" xr6:coauthVersionLast="47" xr6:coauthVersionMax="47" xr10:uidLastSave="{00000000-0000-0000-0000-000000000000}"/>
  <bookViews>
    <workbookView xWindow="0" yWindow="0" windowWidth="28575" windowHeight="15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Sheet1!$A$1:$F$23</definedName>
  </definedNames>
  <calcPr calcId="181029"/>
</workbook>
</file>

<file path=xl/calcChain.xml><?xml version="1.0" encoding="utf-8"?>
<calcChain xmlns="http://schemas.openxmlformats.org/spreadsheetml/2006/main">
  <c r="C11" i="1" l="1"/>
  <c r="D19" i="1"/>
  <c r="F19" i="1"/>
  <c r="F11" i="1"/>
  <c r="E11" i="1"/>
  <c r="E22" i="1" s="1"/>
  <c r="D11" i="1"/>
  <c r="D22" i="1" s="1"/>
  <c r="F22" i="1" l="1"/>
</calcChain>
</file>

<file path=xl/sharedStrings.xml><?xml version="1.0" encoding="utf-8"?>
<sst xmlns="http://schemas.openxmlformats.org/spreadsheetml/2006/main" count="28" uniqueCount="19">
  <si>
    <t xml:space="preserve"> </t>
  </si>
  <si>
    <t>Total Current Assets</t>
  </si>
  <si>
    <t>ASSETS</t>
  </si>
  <si>
    <t>Total Current Liabilities</t>
  </si>
  <si>
    <t>NET WORTH / NET ASSETS</t>
  </si>
  <si>
    <t xml:space="preserve">LIABILITIES </t>
  </si>
  <si>
    <t xml:space="preserve">   Reserve Capital</t>
  </si>
  <si>
    <t>Reserves payable</t>
  </si>
  <si>
    <t>Reserves</t>
  </si>
  <si>
    <t xml:space="preserve">   Banking</t>
  </si>
  <si>
    <t xml:space="preserve">   Certificate of Deposit</t>
  </si>
  <si>
    <t>Cert of Dep - Bof A</t>
  </si>
  <si>
    <t>Checking -  B of A</t>
  </si>
  <si>
    <t>Wolfe Deposit by Patty</t>
  </si>
  <si>
    <t xml:space="preserve">   Savings Bonds</t>
  </si>
  <si>
    <t>Loan Payable-Cullinan</t>
  </si>
  <si>
    <t>Part Year</t>
  </si>
  <si>
    <t>Year End</t>
  </si>
  <si>
    <t>@  8/31/2025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</si>
</sst>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u/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1"/>
    <xf numFmtId="0" fontId="2" fillId="0" borderId="0" xfId="1" applyFont="1"/>
    <xf numFmtId="0" fontId="4" fillId="0" borderId="0" xfId="0" applyFont="1"/>
    <xf numFmtId="0" fontId="5" fillId="0" borderId="0" xfId="0" applyFont="1"/>
    <xf numFmtId="0" fontId="7" fillId="0" borderId="0" xfId="0" applyFont="1"/>
    <xf numFmtId="43" fontId="1" fillId="0" borderId="0" xfId="2" applyFont="1"/>
    <xf numFmtId="43" fontId="2" fillId="0" borderId="0" xfId="2" applyFont="1"/>
    <xf numFmtId="43" fontId="6" fillId="0" borderId="0" xfId="2" applyFont="1"/>
    <xf numFmtId="43" fontId="0" fillId="0" borderId="0" xfId="2" applyFont="1"/>
    <xf numFmtId="14" fontId="2" fillId="0" borderId="0" xfId="2" applyNumberFormat="1" applyFont="1"/>
    <xf numFmtId="14" fontId="4" fillId="0" borderId="0" xfId="2" applyNumberFormat="1" applyFont="1"/>
    <xf numFmtId="43" fontId="1" fillId="0" borderId="0" xfId="2" applyFont="1" applyAlignment="1">
      <alignment horizontal="center"/>
    </xf>
    <xf numFmtId="14" fontId="4" fillId="0" borderId="0" xfId="0" applyNumberFormat="1" applyFont="1"/>
    <xf numFmtId="43" fontId="4" fillId="0" borderId="0" xfId="2" applyFont="1"/>
    <xf numFmtId="0" fontId="4" fillId="0" borderId="0" xfId="0" applyFont="1" applyAlignment="1">
      <alignment horizontal="center"/>
    </xf>
    <xf numFmtId="14" fontId="2" fillId="0" borderId="0" xfId="2" quotePrefix="1" applyNumberFormat="1" applyFont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zoomScale="136" zoomScaleNormal="136" workbookViewId="0"/>
  </sheetViews>
  <sheetFormatPr defaultRowHeight="12.75" x14ac:dyDescent="0.2"/>
  <cols>
    <col min="1" max="1" width="26.140625" bestFit="1" customWidth="1"/>
    <col min="2" max="2" width="21.7109375" bestFit="1" customWidth="1"/>
    <col min="3" max="3" width="15.7109375" customWidth="1"/>
    <col min="4" max="5" width="12.7109375" style="9" customWidth="1"/>
    <col min="6" max="6" width="12.7109375" customWidth="1"/>
  </cols>
  <sheetData>
    <row r="1" spans="1:6" s="3" customFormat="1" x14ac:dyDescent="0.2">
      <c r="C1" s="15" t="s">
        <v>16</v>
      </c>
      <c r="D1" s="14" t="s">
        <v>17</v>
      </c>
      <c r="E1" s="14" t="s">
        <v>17</v>
      </c>
      <c r="F1" s="14" t="s">
        <v>17</v>
      </c>
    </row>
    <row r="2" spans="1:6" s="3" customFormat="1" ht="15" x14ac:dyDescent="0.25">
      <c r="C2" s="16" t="s">
        <v>18</v>
      </c>
      <c r="D2" s="10">
        <v>45657</v>
      </c>
      <c r="E2" s="11">
        <v>45291</v>
      </c>
      <c r="F2" s="13">
        <v>44926</v>
      </c>
    </row>
    <row r="3" spans="1:6" ht="15" x14ac:dyDescent="0.25">
      <c r="A3" s="2" t="s">
        <v>2</v>
      </c>
      <c r="B3" s="1"/>
      <c r="C3" s="1"/>
      <c r="E3" s="6"/>
    </row>
    <row r="4" spans="1:6" ht="15" x14ac:dyDescent="0.25">
      <c r="A4" s="1" t="s">
        <v>9</v>
      </c>
      <c r="B4" s="1" t="s">
        <v>12</v>
      </c>
      <c r="C4" s="6">
        <v>14511.27</v>
      </c>
      <c r="D4" s="6">
        <v>12422.99</v>
      </c>
      <c r="E4" s="6">
        <v>1527.46</v>
      </c>
      <c r="F4" s="6">
        <v>2689.49</v>
      </c>
    </row>
    <row r="5" spans="1:6" ht="15" x14ac:dyDescent="0.25">
      <c r="A5" s="1"/>
      <c r="B5" s="1"/>
      <c r="C5" s="6" t="s">
        <v>0</v>
      </c>
      <c r="D5" s="6"/>
      <c r="E5" s="6"/>
      <c r="F5" s="9"/>
    </row>
    <row r="6" spans="1:6" ht="15" x14ac:dyDescent="0.25">
      <c r="A6" s="1" t="s">
        <v>10</v>
      </c>
      <c r="B6" s="1" t="s">
        <v>11</v>
      </c>
      <c r="C6" s="6">
        <v>20000</v>
      </c>
      <c r="D6" s="6">
        <v>10000</v>
      </c>
      <c r="E6" s="12" t="s">
        <v>0</v>
      </c>
      <c r="F6" s="9"/>
    </row>
    <row r="7" spans="1:6" ht="15" x14ac:dyDescent="0.25">
      <c r="A7" s="1" t="s">
        <v>14</v>
      </c>
      <c r="B7" s="1"/>
      <c r="C7" s="6">
        <v>0</v>
      </c>
      <c r="D7" s="6"/>
      <c r="E7" s="6">
        <v>6499.2</v>
      </c>
      <c r="F7" s="9">
        <v>7856.8</v>
      </c>
    </row>
    <row r="8" spans="1:6" ht="15" x14ac:dyDescent="0.25">
      <c r="A8" s="1"/>
      <c r="B8" s="1"/>
      <c r="C8" s="6"/>
      <c r="D8" s="6"/>
      <c r="E8" s="6"/>
      <c r="F8" s="9"/>
    </row>
    <row r="9" spans="1:6" ht="15" x14ac:dyDescent="0.25">
      <c r="A9" s="1" t="s">
        <v>6</v>
      </c>
      <c r="B9" s="1" t="s">
        <v>8</v>
      </c>
      <c r="C9" s="6">
        <v>25000</v>
      </c>
      <c r="D9" s="6">
        <v>19027.71</v>
      </c>
      <c r="E9" s="6">
        <v>19027.71</v>
      </c>
      <c r="F9" s="9">
        <v>16027.71</v>
      </c>
    </row>
    <row r="10" spans="1:6" ht="15" x14ac:dyDescent="0.25">
      <c r="A10" s="1"/>
      <c r="B10" s="1"/>
      <c r="C10" s="6"/>
      <c r="D10" s="6" t="s">
        <v>0</v>
      </c>
      <c r="E10" s="6"/>
      <c r="F10" s="9"/>
    </row>
    <row r="11" spans="1:6" s="3" customFormat="1" ht="15" x14ac:dyDescent="0.25">
      <c r="A11" s="2" t="s">
        <v>1</v>
      </c>
      <c r="C11" s="7">
        <f>SUM(C4:C9)</f>
        <v>59511.270000000004</v>
      </c>
      <c r="D11" s="7">
        <f>SUM(D4:D9)</f>
        <v>41450.699999999997</v>
      </c>
      <c r="E11" s="7">
        <f>SUM(E4:E9)</f>
        <v>27054.37</v>
      </c>
      <c r="F11" s="7">
        <f>SUM(F4:F9)</f>
        <v>26574</v>
      </c>
    </row>
    <row r="12" spans="1:6" ht="15" x14ac:dyDescent="0.25">
      <c r="A12" s="1"/>
      <c r="B12" s="1"/>
      <c r="C12" s="6"/>
      <c r="D12" s="6"/>
      <c r="E12" s="6"/>
      <c r="F12" s="9"/>
    </row>
    <row r="13" spans="1:6" ht="15" x14ac:dyDescent="0.25">
      <c r="A13" s="2" t="s">
        <v>5</v>
      </c>
      <c r="B13" s="1"/>
      <c r="C13" s="6"/>
      <c r="D13" s="6"/>
      <c r="E13" s="6" t="s">
        <v>0</v>
      </c>
      <c r="F13" s="9"/>
    </row>
    <row r="14" spans="1:6" ht="15" x14ac:dyDescent="0.25">
      <c r="A14" s="2"/>
      <c r="B14" s="1" t="s">
        <v>13</v>
      </c>
      <c r="C14" s="6">
        <v>2530</v>
      </c>
      <c r="D14" s="6">
        <v>2530</v>
      </c>
      <c r="E14" s="12" t="s">
        <v>0</v>
      </c>
      <c r="F14" s="9"/>
    </row>
    <row r="15" spans="1:6" ht="15" x14ac:dyDescent="0.25">
      <c r="A15" s="2"/>
      <c r="B15" s="1" t="s">
        <v>15</v>
      </c>
      <c r="C15" s="6">
        <v>0</v>
      </c>
      <c r="D15" s="6">
        <v>0</v>
      </c>
      <c r="E15" s="6">
        <v>0</v>
      </c>
      <c r="F15" s="9">
        <v>418.52</v>
      </c>
    </row>
    <row r="16" spans="1:6" ht="15" x14ac:dyDescent="0.25">
      <c r="A16" s="2"/>
      <c r="B16" s="1"/>
      <c r="C16" s="6"/>
      <c r="D16" s="6"/>
      <c r="E16" s="6"/>
      <c r="F16" s="9"/>
    </row>
    <row r="17" spans="1:6" ht="15" x14ac:dyDescent="0.25">
      <c r="A17" s="1" t="s">
        <v>7</v>
      </c>
      <c r="B17" s="1"/>
      <c r="C17" s="6">
        <v>25000</v>
      </c>
      <c r="D17" s="6">
        <v>25000</v>
      </c>
      <c r="E17" s="6">
        <v>19027.71</v>
      </c>
      <c r="F17" s="9">
        <v>16027.71</v>
      </c>
    </row>
    <row r="18" spans="1:6" ht="15" x14ac:dyDescent="0.25">
      <c r="A18" s="2"/>
      <c r="B18" s="1"/>
      <c r="C18" s="6"/>
      <c r="D18" s="6"/>
      <c r="E18" s="6"/>
      <c r="F18" s="9"/>
    </row>
    <row r="19" spans="1:6" s="3" customFormat="1" ht="15" x14ac:dyDescent="0.25">
      <c r="A19" s="2" t="s">
        <v>3</v>
      </c>
      <c r="C19" s="7">
        <v>27530</v>
      </c>
      <c r="D19" s="7">
        <f>SUM(D14:D17)</f>
        <v>27530</v>
      </c>
      <c r="E19" s="7">
        <v>19027.71</v>
      </c>
      <c r="F19" s="14">
        <f>SUM(F15:F17)</f>
        <v>16446.23</v>
      </c>
    </row>
    <row r="20" spans="1:6" ht="15" x14ac:dyDescent="0.25">
      <c r="A20" s="1"/>
      <c r="B20" s="1"/>
      <c r="C20" s="6"/>
      <c r="D20" s="6"/>
      <c r="E20" s="6"/>
      <c r="F20" s="9"/>
    </row>
    <row r="21" spans="1:6" ht="15" x14ac:dyDescent="0.25">
      <c r="A21" s="1"/>
      <c r="B21" s="1"/>
      <c r="C21" s="6"/>
      <c r="D21" s="6"/>
      <c r="E21" s="6"/>
      <c r="F21" s="9"/>
    </row>
    <row r="22" spans="1:6" s="3" customFormat="1" ht="15.75" x14ac:dyDescent="0.25">
      <c r="A22" s="4" t="s">
        <v>4</v>
      </c>
      <c r="C22" s="8">
        <v>31981.27</v>
      </c>
      <c r="D22" s="8">
        <f>SUM(D11-D19)</f>
        <v>13920.699999999997</v>
      </c>
      <c r="E22" s="8">
        <f>SUM(E11-E19)</f>
        <v>8026.66</v>
      </c>
      <c r="F22" s="8">
        <f>SUM(F11-F19)</f>
        <v>10127.77</v>
      </c>
    </row>
    <row r="24" spans="1:6" x14ac:dyDescent="0.2">
      <c r="A24" s="5" t="s">
        <v>0</v>
      </c>
      <c r="B24" t="s">
        <v>0</v>
      </c>
    </row>
    <row r="25" spans="1:6" x14ac:dyDescent="0.2">
      <c r="E25" s="9" t="s">
        <v>0</v>
      </c>
    </row>
  </sheetData>
  <phoneticPr fontId="3" type="noConversion"/>
  <printOptions horizontalCentered="1" gridLines="1"/>
  <pageMargins left="0.75" right="0.75" top="1.5" bottom="1" header="0.5" footer="0.5"/>
  <pageSetup orientation="landscape" r:id="rId1"/>
  <headerFooter alignWithMargins="0">
    <oddHeader xml:space="preserve">&amp;C&amp;"Calibri,Bold"&amp;11CPLA 
Statement of Financial Position
Years 2022, 2023 , 2024, 2025 </oddHeader>
    <oddFooter>&amp;L&amp;D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Hudspeth</dc:creator>
  <cp:lastModifiedBy>Barbara Hudspeth</cp:lastModifiedBy>
  <cp:lastPrinted>2025-09-20T18:23:51Z</cp:lastPrinted>
  <dcterms:created xsi:type="dcterms:W3CDTF">2015-01-19T21:34:35Z</dcterms:created>
  <dcterms:modified xsi:type="dcterms:W3CDTF">2025-09-20T18:26:29Z</dcterms:modified>
</cp:coreProperties>
</file>